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EAD18107-C0F9-41BE-AE22-347E0B11D89F}" xr6:coauthVersionLast="47" xr6:coauthVersionMax="47" xr10:uidLastSave="{00000000-0000-0000-0000-000000000000}"/>
  <bookViews>
    <workbookView xWindow="-120" yWindow="-120" windowWidth="29040" windowHeight="15840" xr2:uid="{BA636E95-D139-4097-892A-61B8567429C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C41" i="1" s="1"/>
  <c r="C31" i="1"/>
  <c r="C43" i="1" s="1"/>
  <c r="C25" i="1"/>
  <c r="C19" i="1"/>
  <c r="C21" i="1" s="1"/>
  <c r="C16" i="1"/>
  <c r="C26" i="1" l="1"/>
</calcChain>
</file>

<file path=xl/sharedStrings.xml><?xml version="1.0" encoding="utf-8"?>
<sst xmlns="http://schemas.openxmlformats.org/spreadsheetml/2006/main" count="34" uniqueCount="32">
  <si>
    <t>ACTIVOS</t>
  </si>
  <si>
    <t>ACTIVOS CORRIENTES</t>
  </si>
  <si>
    <t xml:space="preserve">DISPONIBILIDADES  EN CAJA Y BANCO  </t>
  </si>
  <si>
    <t>CUENTA POR COBRAR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</si>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</sst>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43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43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4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4" fontId="0" fillId="0" borderId="0" xfId="0" applyNumberFormat="1"/>
    <xf numFmtId="43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5" fontId="0" fillId="0" borderId="0" xfId="0" applyNumberFormat="1"/>
    <xf numFmtId="0" fontId="6" fillId="0" borderId="0" xfId="2" applyFont="1" applyAlignment="1">
      <alignment horizontal="justify"/>
    </xf>
    <xf numFmtId="164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6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164" fontId="9" fillId="0" borderId="0" xfId="0" applyNumberFormat="1" applyFont="1"/>
    <xf numFmtId="164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59670579-D360-495A-811C-6D94266DF025}"/>
    <cellStyle name="Moneda 4" xfId="4" xr:uid="{08D0E2FC-8F90-4DA0-9253-01E7E79CA6DA}"/>
    <cellStyle name="Normal" xfId="0" builtinId="0"/>
    <cellStyle name="Normal 3" xfId="2" xr:uid="{C5FB90BD-0B44-40DE-8EE9-3A4D78EB8A41}"/>
    <cellStyle name="Normal 4" xfId="5" xr:uid="{C806D6F5-B589-4EB9-8069-647C9F5489C7}"/>
    <cellStyle name="Normal 6" xfId="6" xr:uid="{2DD70C26-482C-49DE-8BC4-0441B819A9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768E563F-B2B4-4829-948C-46D64AE61343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378542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C2BA3F91-870C-8B77-AB58-5A3C169A4D1B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045F3D10-949E-D53C-F30E-3751800C0785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F6DC7306-35DD-8848-F1D3-A0C7DEB4CC2B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3692084E-90AC-39E6-D780-AAC2D8F46912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608D9E8C-82B3-EBB3-C685-C6C28AB57174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FD8AC46D-26EB-E703-A22F-F4D2C3070B21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E36A6344-F395-8776-3EDE-D0093CBD528C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4AEEC85B-FF52-2B78-04F6-2953E2F186FE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DICIEMBRE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2023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9E50AEA5-A6EB-A28A-69D3-8EB72AD37853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125559</xdr:colOff>
      <xdr:row>0</xdr:row>
      <xdr:rowOff>105699</xdr:rowOff>
    </xdr:from>
    <xdr:to>
      <xdr:col>0</xdr:col>
      <xdr:colOff>817079</xdr:colOff>
      <xdr:row>3</xdr:row>
      <xdr:rowOff>69273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59D99C82-C86B-4B7D-822A-307EC4A41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559" y="105699"/>
          <a:ext cx="691520" cy="5350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701387</xdr:colOff>
      <xdr:row>0</xdr:row>
      <xdr:rowOff>73604</xdr:rowOff>
    </xdr:from>
    <xdr:to>
      <xdr:col>2</xdr:col>
      <xdr:colOff>1854079</xdr:colOff>
      <xdr:row>3</xdr:row>
      <xdr:rowOff>103530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26468091-7E46-4D73-97DF-5B42D853C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1937" y="73604"/>
          <a:ext cx="1152692" cy="6014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6B67-2454-4AC8-8C11-D5874991D739}">
  <dimension ref="A1:H56"/>
  <sheetViews>
    <sheetView tabSelected="1" workbookViewId="0">
      <selection activeCell="B62" sqref="B62"/>
    </sheetView>
  </sheetViews>
  <sheetFormatPr defaultColWidth="11.42578125" defaultRowHeight="15" x14ac:dyDescent="0.25"/>
  <cols>
    <col min="1" max="1" width="35.140625" customWidth="1"/>
    <col min="2" max="3" width="39" customWidth="1"/>
  </cols>
  <sheetData>
    <row r="1" spans="1:6" x14ac:dyDescent="0.25">
      <c r="C1" s="1"/>
    </row>
    <row r="2" spans="1:6" x14ac:dyDescent="0.25">
      <c r="C2" s="1"/>
    </row>
    <row r="3" spans="1:6" x14ac:dyDescent="0.25">
      <c r="C3" s="1"/>
    </row>
    <row r="4" spans="1:6" x14ac:dyDescent="0.25">
      <c r="C4" s="1"/>
    </row>
    <row r="5" spans="1:6" x14ac:dyDescent="0.25">
      <c r="C5" s="1"/>
      <c r="D5" s="2"/>
    </row>
    <row r="6" spans="1:6" x14ac:dyDescent="0.25">
      <c r="A6" s="3"/>
      <c r="B6" s="3"/>
      <c r="C6" s="4"/>
      <c r="D6" s="2"/>
    </row>
    <row r="7" spans="1:6" x14ac:dyDescent="0.25">
      <c r="A7" s="3"/>
      <c r="B7" s="3"/>
      <c r="C7" s="4"/>
      <c r="D7" s="2"/>
    </row>
    <row r="8" spans="1:6" x14ac:dyDescent="0.25">
      <c r="A8" s="3"/>
      <c r="B8" s="3"/>
      <c r="C8" s="4"/>
      <c r="D8" s="5"/>
      <c r="E8" s="2"/>
    </row>
    <row r="9" spans="1:6" ht="13.5" customHeight="1" x14ac:dyDescent="0.25">
      <c r="A9" s="3"/>
      <c r="B9" s="3"/>
      <c r="C9" s="4"/>
      <c r="E9" s="2"/>
    </row>
    <row r="10" spans="1:6" ht="13.5" customHeight="1" x14ac:dyDescent="0.25">
      <c r="A10" s="6" t="s">
        <v>0</v>
      </c>
      <c r="B10" s="3"/>
      <c r="C10" s="4"/>
      <c r="E10" s="2"/>
    </row>
    <row r="11" spans="1:6" ht="13.5" customHeight="1" x14ac:dyDescent="0.25">
      <c r="A11" s="7" t="s">
        <v>1</v>
      </c>
      <c r="B11" s="3"/>
      <c r="C11" s="8"/>
      <c r="E11" s="9"/>
    </row>
    <row r="12" spans="1:6" ht="13.5" customHeight="1" x14ac:dyDescent="0.25">
      <c r="A12" s="10" t="s">
        <v>2</v>
      </c>
      <c r="B12" s="3"/>
      <c r="C12" s="11">
        <v>-1013099</v>
      </c>
      <c r="D12" s="1"/>
      <c r="E12" s="2"/>
    </row>
    <row r="13" spans="1:6" ht="13.5" customHeight="1" x14ac:dyDescent="0.25">
      <c r="A13" s="10" t="s">
        <v>3</v>
      </c>
      <c r="B13" s="3"/>
      <c r="C13" s="11">
        <v>11500000</v>
      </c>
      <c r="D13" s="1"/>
      <c r="E13" s="2"/>
    </row>
    <row r="14" spans="1:6" ht="13.5" customHeight="1" x14ac:dyDescent="0.25">
      <c r="A14" s="10" t="s">
        <v>4</v>
      </c>
      <c r="B14" s="3"/>
      <c r="C14" s="11">
        <v>1985839</v>
      </c>
      <c r="D14" s="11"/>
      <c r="E14" s="9"/>
    </row>
    <row r="15" spans="1:6" ht="13.5" customHeight="1" x14ac:dyDescent="0.25">
      <c r="A15" s="10" t="s">
        <v>5</v>
      </c>
      <c r="B15" s="3"/>
      <c r="C15" s="11">
        <v>134696</v>
      </c>
      <c r="D15" s="2"/>
      <c r="E15" s="2"/>
      <c r="F15" s="5"/>
    </row>
    <row r="16" spans="1:6" ht="17.25" customHeight="1" thickBot="1" x14ac:dyDescent="0.3">
      <c r="A16" s="6" t="s">
        <v>6</v>
      </c>
      <c r="B16" s="3"/>
      <c r="C16" s="12">
        <f>SUM(C12:C15)</f>
        <v>12607436</v>
      </c>
      <c r="D16" s="2"/>
      <c r="E16" s="2"/>
    </row>
    <row r="17" spans="1:8" ht="13.5" customHeight="1" thickTop="1" x14ac:dyDescent="0.25">
      <c r="A17" s="13"/>
      <c r="B17" s="3"/>
      <c r="C17" s="14"/>
      <c r="D17" s="2"/>
      <c r="E17" s="5"/>
      <c r="F17" s="5"/>
      <c r="G17" s="2"/>
      <c r="H17" s="2"/>
    </row>
    <row r="18" spans="1:8" ht="13.5" customHeight="1" x14ac:dyDescent="0.25">
      <c r="A18" s="6" t="s">
        <v>7</v>
      </c>
      <c r="B18" s="3"/>
      <c r="C18" s="14"/>
      <c r="D18" s="2"/>
      <c r="E18" s="2"/>
      <c r="F18" s="5"/>
      <c r="H18" s="2"/>
    </row>
    <row r="19" spans="1:8" ht="13.5" customHeight="1" x14ac:dyDescent="0.25">
      <c r="A19" s="10" t="s">
        <v>8</v>
      </c>
      <c r="B19" s="3"/>
      <c r="C19" s="14">
        <f>71206609-915+375.39</f>
        <v>71206069.390000001</v>
      </c>
      <c r="D19" s="15"/>
      <c r="E19" s="16"/>
      <c r="F19" s="17"/>
      <c r="G19" s="5"/>
      <c r="H19" s="2"/>
    </row>
    <row r="20" spans="1:8" ht="13.5" customHeight="1" x14ac:dyDescent="0.25">
      <c r="A20" s="10" t="s">
        <v>9</v>
      </c>
      <c r="B20" s="3"/>
      <c r="C20" s="14">
        <v>860915</v>
      </c>
      <c r="D20" s="5"/>
      <c r="E20" s="16"/>
      <c r="F20" s="17"/>
      <c r="G20" s="5"/>
      <c r="H20" s="2"/>
    </row>
    <row r="21" spans="1:8" ht="21" customHeight="1" thickBot="1" x14ac:dyDescent="0.3">
      <c r="A21" s="6" t="s">
        <v>10</v>
      </c>
      <c r="B21" s="3"/>
      <c r="C21" s="12">
        <f>SUM(C19:C20)</f>
        <v>72066984.390000001</v>
      </c>
      <c r="D21" s="15"/>
      <c r="E21" s="2"/>
      <c r="F21" s="5"/>
      <c r="G21" s="5"/>
      <c r="H21" s="2"/>
    </row>
    <row r="22" spans="1:8" ht="13.5" customHeight="1" thickTop="1" x14ac:dyDescent="0.25">
      <c r="A22" s="13"/>
      <c r="B22" s="3"/>
      <c r="C22" s="18"/>
      <c r="D22" s="1"/>
      <c r="E22" s="2"/>
      <c r="F22" s="5"/>
      <c r="G22" s="5"/>
    </row>
    <row r="23" spans="1:8" ht="13.5" customHeight="1" x14ac:dyDescent="0.25">
      <c r="A23" s="19" t="s">
        <v>11</v>
      </c>
      <c r="B23" s="3"/>
      <c r="C23" s="18"/>
      <c r="D23" s="1"/>
      <c r="E23" s="9"/>
      <c r="F23" s="5"/>
    </row>
    <row r="24" spans="1:8" ht="13.5" customHeight="1" x14ac:dyDescent="0.25">
      <c r="A24" s="13" t="s">
        <v>12</v>
      </c>
      <c r="B24" s="3"/>
      <c r="C24" s="18">
        <v>176600</v>
      </c>
      <c r="D24" s="1"/>
      <c r="E24" s="2"/>
      <c r="F24" s="5"/>
      <c r="G24" s="5"/>
    </row>
    <row r="25" spans="1:8" ht="15" customHeight="1" x14ac:dyDescent="0.25">
      <c r="A25" s="19" t="s">
        <v>13</v>
      </c>
      <c r="B25" s="3"/>
      <c r="C25" s="20">
        <f>C24</f>
        <v>176600</v>
      </c>
      <c r="D25" s="21"/>
      <c r="E25" s="2"/>
    </row>
    <row r="26" spans="1:8" ht="19.5" customHeight="1" thickBot="1" x14ac:dyDescent="0.3">
      <c r="A26" s="22" t="s">
        <v>14</v>
      </c>
      <c r="B26" s="3"/>
      <c r="C26" s="23">
        <f>C16+C21+C25</f>
        <v>84851020.390000001</v>
      </c>
      <c r="D26" s="15"/>
      <c r="E26" s="2"/>
      <c r="F26" s="1"/>
    </row>
    <row r="27" spans="1:8" ht="13.5" customHeight="1" thickTop="1" x14ac:dyDescent="0.25">
      <c r="A27" s="19"/>
      <c r="B27" s="3"/>
      <c r="C27" s="24"/>
      <c r="E27" s="2"/>
    </row>
    <row r="28" spans="1:8" ht="13.5" customHeight="1" x14ac:dyDescent="0.25">
      <c r="A28" s="19" t="s">
        <v>15</v>
      </c>
      <c r="B28" s="3"/>
      <c r="C28" s="25"/>
      <c r="D28" s="5"/>
      <c r="E28" s="26"/>
    </row>
    <row r="29" spans="1:8" ht="13.5" customHeight="1" x14ac:dyDescent="0.25">
      <c r="A29" s="19" t="s">
        <v>16</v>
      </c>
      <c r="B29" s="3"/>
      <c r="C29" s="27"/>
      <c r="E29" s="5"/>
    </row>
    <row r="30" spans="1:8" ht="13.5" customHeight="1" x14ac:dyDescent="0.25">
      <c r="A30" s="13" t="s">
        <v>17</v>
      </c>
      <c r="B30" s="3"/>
      <c r="C30" s="28">
        <v>2585582.94</v>
      </c>
      <c r="D30" s="5"/>
      <c r="E30" s="5"/>
    </row>
    <row r="31" spans="1:8" ht="13.5" customHeight="1" x14ac:dyDescent="0.25">
      <c r="A31" s="19" t="s">
        <v>18</v>
      </c>
      <c r="B31" s="3"/>
      <c r="C31" s="29">
        <f>SUM(C30)</f>
        <v>2585582.94</v>
      </c>
    </row>
    <row r="32" spans="1:8" ht="13.5" customHeight="1" x14ac:dyDescent="0.25">
      <c r="A32" s="19"/>
      <c r="B32" s="3"/>
      <c r="C32" s="24"/>
    </row>
    <row r="33" spans="1:7" ht="13.5" customHeight="1" x14ac:dyDescent="0.25">
      <c r="A33" s="19" t="s">
        <v>19</v>
      </c>
      <c r="B33" s="3"/>
      <c r="C33" s="27"/>
      <c r="E33" s="30"/>
    </row>
    <row r="34" spans="1:7" ht="13.5" customHeight="1" x14ac:dyDescent="0.25">
      <c r="A34" s="13" t="s">
        <v>20</v>
      </c>
      <c r="B34" s="3"/>
      <c r="C34" s="31">
        <v>0</v>
      </c>
      <c r="F34" s="5"/>
    </row>
    <row r="35" spans="1:7" ht="13.5" customHeight="1" x14ac:dyDescent="0.25">
      <c r="A35" s="19" t="s">
        <v>18</v>
      </c>
      <c r="B35" s="3"/>
      <c r="C35" s="1">
        <v>0</v>
      </c>
    </row>
    <row r="36" spans="1:7" ht="13.5" customHeight="1" x14ac:dyDescent="0.25">
      <c r="A36" s="19"/>
      <c r="B36" s="3"/>
      <c r="C36" s="29"/>
      <c r="E36" s="2"/>
    </row>
    <row r="37" spans="1:7" ht="13.5" customHeight="1" x14ac:dyDescent="0.25">
      <c r="A37" s="19" t="s">
        <v>21</v>
      </c>
      <c r="B37" s="3"/>
      <c r="C37" s="14"/>
      <c r="D37" s="5"/>
      <c r="E37" s="2"/>
    </row>
    <row r="38" spans="1:7" ht="13.5" customHeight="1" x14ac:dyDescent="0.25">
      <c r="A38" s="13" t="s">
        <v>22</v>
      </c>
      <c r="B38" s="3"/>
      <c r="C38" s="14">
        <v>65298980.340000004</v>
      </c>
      <c r="D38" s="14"/>
      <c r="E38" s="2"/>
    </row>
    <row r="39" spans="1:7" ht="13.5" customHeight="1" x14ac:dyDescent="0.25">
      <c r="A39" s="13" t="s">
        <v>23</v>
      </c>
      <c r="B39" s="3"/>
      <c r="C39" s="14">
        <f>31690592+0.11</f>
        <v>31690592.109999999</v>
      </c>
      <c r="D39" s="14"/>
      <c r="E39" s="2"/>
      <c r="F39" s="1"/>
    </row>
    <row r="40" spans="1:7" ht="13.5" customHeight="1" x14ac:dyDescent="0.25">
      <c r="A40" s="13" t="s">
        <v>24</v>
      </c>
      <c r="B40" s="3"/>
      <c r="C40" s="11">
        <v>-14724135</v>
      </c>
      <c r="D40" s="11"/>
      <c r="E40" s="5"/>
    </row>
    <row r="41" spans="1:7" ht="13.5" customHeight="1" x14ac:dyDescent="0.25">
      <c r="A41" s="19" t="s">
        <v>25</v>
      </c>
      <c r="B41" s="3"/>
      <c r="C41" s="32">
        <f>+C38+C39+C40</f>
        <v>82265437.450000003</v>
      </c>
      <c r="D41" s="5"/>
      <c r="E41" s="5"/>
    </row>
    <row r="42" spans="1:7" ht="13.5" customHeight="1" x14ac:dyDescent="0.25">
      <c r="A42" s="19"/>
      <c r="B42" s="3"/>
      <c r="C42" s="33"/>
      <c r="D42" s="5"/>
      <c r="E42" s="5"/>
      <c r="F42" s="34"/>
    </row>
    <row r="43" spans="1:7" ht="16.5" customHeight="1" thickBot="1" x14ac:dyDescent="0.3">
      <c r="A43" s="22" t="s">
        <v>26</v>
      </c>
      <c r="B43" s="3"/>
      <c r="C43" s="23">
        <f>+C31+C41</f>
        <v>84851020.390000001</v>
      </c>
      <c r="D43" s="35"/>
      <c r="E43" s="36"/>
      <c r="G43" s="5"/>
    </row>
    <row r="44" spans="1:7" ht="16.5" customHeight="1" thickTop="1" x14ac:dyDescent="0.25">
      <c r="A44" s="22"/>
      <c r="B44" s="3"/>
      <c r="C44" s="29"/>
      <c r="D44" s="15"/>
      <c r="E44" s="15"/>
    </row>
    <row r="45" spans="1:7" ht="16.5" customHeight="1" x14ac:dyDescent="0.25">
      <c r="A45" s="22"/>
      <c r="B45" s="3"/>
      <c r="C45" s="29"/>
      <c r="D45" s="15"/>
      <c r="E45" s="15"/>
    </row>
    <row r="46" spans="1:7" x14ac:dyDescent="0.25">
      <c r="C46" s="1"/>
      <c r="D46" s="15"/>
      <c r="E46" s="5"/>
    </row>
    <row r="47" spans="1:7" x14ac:dyDescent="0.25">
      <c r="A47" s="37" t="s">
        <v>27</v>
      </c>
      <c r="C47" s="1" t="s">
        <v>27</v>
      </c>
      <c r="D47" s="38"/>
    </row>
    <row r="48" spans="1:7" ht="12" customHeight="1" x14ac:dyDescent="0.25">
      <c r="A48" s="39" t="s">
        <v>28</v>
      </c>
      <c r="B48" s="40"/>
      <c r="C48" s="41" t="s">
        <v>29</v>
      </c>
      <c r="D48" s="42"/>
    </row>
    <row r="49" spans="1:6" ht="11.25" customHeight="1" x14ac:dyDescent="0.25">
      <c r="A49" s="39" t="s">
        <v>30</v>
      </c>
      <c r="B49" s="40"/>
      <c r="C49" s="41" t="s">
        <v>31</v>
      </c>
      <c r="D49" s="42"/>
    </row>
    <row r="50" spans="1:6" x14ac:dyDescent="0.25">
      <c r="C50" s="1"/>
    </row>
    <row r="51" spans="1:6" x14ac:dyDescent="0.25">
      <c r="C51" s="1"/>
    </row>
    <row r="52" spans="1:6" x14ac:dyDescent="0.25">
      <c r="C52" s="1"/>
    </row>
    <row r="53" spans="1:6" x14ac:dyDescent="0.25">
      <c r="C53" s="1"/>
    </row>
    <row r="54" spans="1:6" x14ac:dyDescent="0.25">
      <c r="C54" s="1"/>
    </row>
    <row r="55" spans="1:6" x14ac:dyDescent="0.25">
      <c r="C55" s="1"/>
      <c r="F55" s="5"/>
    </row>
    <row r="56" spans="1:6" x14ac:dyDescent="0.25">
      <c r="C56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Transparencia</cp:lastModifiedBy>
  <dcterms:created xsi:type="dcterms:W3CDTF">2024-01-12T15:04:38Z</dcterms:created>
  <dcterms:modified xsi:type="dcterms:W3CDTF">2024-01-15T14:24:33Z</dcterms:modified>
</cp:coreProperties>
</file>